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M15" i="1"/>
  <c r="J15"/>
  <c r="D15"/>
  <c r="M14"/>
  <c r="M13"/>
  <c r="M12"/>
  <c r="M11"/>
  <c r="M10"/>
  <c r="M9"/>
  <c r="M8"/>
  <c r="M7"/>
  <c r="M6"/>
  <c r="M5"/>
  <c r="J14"/>
  <c r="J13"/>
  <c r="J12"/>
  <c r="J11"/>
  <c r="J10"/>
  <c r="J9"/>
  <c r="J8"/>
  <c r="J7"/>
  <c r="J6"/>
  <c r="J5"/>
  <c r="G14"/>
  <c r="G15" s="1"/>
  <c r="E17" s="1"/>
  <c r="E19" s="1"/>
  <c r="G13"/>
  <c r="G12"/>
  <c r="G11"/>
  <c r="G10"/>
  <c r="G9"/>
  <c r="G8"/>
  <c r="G7"/>
  <c r="G6"/>
  <c r="G5"/>
  <c r="D14"/>
  <c r="D13"/>
  <c r="D12"/>
  <c r="D11"/>
  <c r="D10"/>
  <c r="D8"/>
  <c r="D7"/>
  <c r="D6"/>
  <c r="D9"/>
  <c r="D5"/>
</calcChain>
</file>

<file path=xl/sharedStrings.xml><?xml version="1.0" encoding="utf-8"?>
<sst xmlns="http://schemas.openxmlformats.org/spreadsheetml/2006/main" count="43" uniqueCount="42">
  <si>
    <t>21 + 9 =</t>
  </si>
  <si>
    <t>34 + 8 =</t>
  </si>
  <si>
    <t>62 + 9 =</t>
  </si>
  <si>
    <t>58 + 3 =</t>
  </si>
  <si>
    <t>46 + 5 =</t>
  </si>
  <si>
    <t>33 + 9 =</t>
  </si>
  <si>
    <t>64 + 7=</t>
  </si>
  <si>
    <t>43 + 9 =</t>
  </si>
  <si>
    <t>56 + 6 =</t>
  </si>
  <si>
    <t>53 + 7 =</t>
  </si>
  <si>
    <t>77 + 5 =</t>
  </si>
  <si>
    <t>84 + 8 =</t>
  </si>
  <si>
    <t>76 + 7 =</t>
  </si>
  <si>
    <t>83 + 8 =</t>
  </si>
  <si>
    <t>73 + 7 =</t>
  </si>
  <si>
    <t>87 + 4 =</t>
  </si>
  <si>
    <t>28 + 4 =</t>
  </si>
  <si>
    <t>35 - 6 =</t>
  </si>
  <si>
    <t>61 - 2 =</t>
  </si>
  <si>
    <t>55 - 7 =</t>
  </si>
  <si>
    <t>42 - 3 =</t>
  </si>
  <si>
    <t>34 - 6 =</t>
  </si>
  <si>
    <t>62 - 4 =</t>
  </si>
  <si>
    <t>45 - 6 =</t>
  </si>
  <si>
    <t>54 - 6 =</t>
  </si>
  <si>
    <t>52 - 3 =</t>
  </si>
  <si>
    <t>51 - 5 =</t>
  </si>
  <si>
    <t>72 - 5 =</t>
  </si>
  <si>
    <t>84 - 6 =</t>
  </si>
  <si>
    <t>25 - 8 =</t>
  </si>
  <si>
    <t>70 - 1 =</t>
  </si>
  <si>
    <t>82 - 3=</t>
  </si>
  <si>
    <t>25 - 7 =</t>
  </si>
  <si>
    <t>98 - 9 =</t>
  </si>
  <si>
    <t>91 - 2 =</t>
  </si>
  <si>
    <t>83 - 8 =</t>
  </si>
  <si>
    <t>Získal si:</t>
  </si>
  <si>
    <t>Hodnotenie:</t>
  </si>
  <si>
    <t>55 + 6 =</t>
  </si>
  <si>
    <t>42 + 9 =</t>
  </si>
  <si>
    <t>73 - 6 =</t>
  </si>
  <si>
    <t>Precvič sa v počítaní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</si>
</sst>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sz val="2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showGridLines="0" tabSelected="1" workbookViewId="0">
      <selection activeCell="E19" sqref="E19:H19"/>
    </sheetView>
  </sheetViews>
  <sheetFormatPr defaultRowHeight="15"/>
  <cols>
    <col min="2" max="2" width="16.140625" bestFit="1" customWidth="1"/>
    <col min="3" max="3" width="10.7109375" customWidth="1"/>
    <col min="4" max="4" width="4.7109375" hidden="1" customWidth="1"/>
    <col min="5" max="5" width="16.140625" bestFit="1" customWidth="1"/>
    <col min="6" max="6" width="10.7109375" customWidth="1"/>
    <col min="7" max="7" width="4.7109375" hidden="1" customWidth="1"/>
    <col min="8" max="8" width="15.28515625" bestFit="1" customWidth="1"/>
    <col min="9" max="9" width="10.7109375" customWidth="1"/>
    <col min="10" max="10" width="4.7109375" hidden="1" customWidth="1"/>
    <col min="11" max="11" width="15.28515625" bestFit="1" customWidth="1"/>
    <col min="12" max="12" width="10.7109375" customWidth="1"/>
    <col min="13" max="13" width="4.7109375" hidden="1" customWidth="1"/>
  </cols>
  <sheetData>
    <row r="2" spans="2:13" ht="31.5">
      <c r="C2" s="6" t="s">
        <v>41</v>
      </c>
      <c r="D2" s="6"/>
      <c r="E2" s="6"/>
      <c r="F2" s="6"/>
      <c r="G2" s="6"/>
      <c r="H2" s="6"/>
      <c r="I2" s="6"/>
    </row>
    <row r="5" spans="2:13" ht="31.5">
      <c r="B5" s="1" t="s">
        <v>1</v>
      </c>
      <c r="C5" s="2"/>
      <c r="D5">
        <f>IF(C5=42,1,0)</f>
        <v>0</v>
      </c>
      <c r="E5" s="1" t="s">
        <v>10</v>
      </c>
      <c r="F5" s="3"/>
      <c r="G5">
        <f>IF(F5=82,1,0)</f>
        <v>0</v>
      </c>
      <c r="H5" s="1" t="s">
        <v>17</v>
      </c>
      <c r="I5" s="3"/>
      <c r="J5">
        <f>IF(I5=29,1,0)</f>
        <v>0</v>
      </c>
      <c r="K5" s="1" t="s">
        <v>27</v>
      </c>
      <c r="L5" s="2"/>
      <c r="M5">
        <f>IF(L5=67,1,0)</f>
        <v>0</v>
      </c>
    </row>
    <row r="6" spans="2:13" ht="31.5">
      <c r="B6" s="1" t="s">
        <v>2</v>
      </c>
      <c r="C6" s="2"/>
      <c r="D6">
        <f>IF(C6=71,1,0)</f>
        <v>0</v>
      </c>
      <c r="E6" s="1" t="s">
        <v>11</v>
      </c>
      <c r="F6" s="3"/>
      <c r="G6">
        <f>IF(F6=92,1,0)</f>
        <v>0</v>
      </c>
      <c r="H6" s="1" t="s">
        <v>18</v>
      </c>
      <c r="I6" s="3"/>
      <c r="J6">
        <f>IF(I6=59,1,0)</f>
        <v>0</v>
      </c>
      <c r="K6" s="1" t="s">
        <v>28</v>
      </c>
      <c r="L6" s="2"/>
      <c r="M6">
        <f>IF(L6=78,1,0)</f>
        <v>0</v>
      </c>
    </row>
    <row r="7" spans="2:13" ht="31.5">
      <c r="B7" s="1" t="s">
        <v>3</v>
      </c>
      <c r="C7" s="2"/>
      <c r="D7">
        <f>IF(C7=61,1,0)</f>
        <v>0</v>
      </c>
      <c r="E7" s="1" t="s">
        <v>38</v>
      </c>
      <c r="F7" s="3"/>
      <c r="G7">
        <f>IF(F7=61,1,0)</f>
        <v>0</v>
      </c>
      <c r="H7" s="1" t="s">
        <v>19</v>
      </c>
      <c r="I7" s="3"/>
      <c r="J7">
        <f>IF(I7=48,1,0)</f>
        <v>0</v>
      </c>
      <c r="K7" s="1" t="s">
        <v>34</v>
      </c>
      <c r="L7" s="2"/>
      <c r="M7">
        <f>IF(L7=89,1,0)</f>
        <v>0</v>
      </c>
    </row>
    <row r="8" spans="2:13" ht="31.5">
      <c r="B8" s="1" t="s">
        <v>4</v>
      </c>
      <c r="C8" s="2"/>
      <c r="D8">
        <f>IF(C8=51,1,0)</f>
        <v>0</v>
      </c>
      <c r="E8" s="1" t="s">
        <v>0</v>
      </c>
      <c r="F8" s="3"/>
      <c r="G8">
        <f>IF(F8=30,1,0)</f>
        <v>0</v>
      </c>
      <c r="H8" s="1" t="s">
        <v>20</v>
      </c>
      <c r="I8" s="3"/>
      <c r="J8">
        <f>IF(I8=39,1,0)</f>
        <v>0</v>
      </c>
      <c r="K8" s="1" t="s">
        <v>29</v>
      </c>
      <c r="L8" s="2"/>
      <c r="M8">
        <f>IF(L8=17,1,0)</f>
        <v>0</v>
      </c>
    </row>
    <row r="9" spans="2:13" ht="31.5">
      <c r="B9" s="1" t="s">
        <v>5</v>
      </c>
      <c r="C9" s="2"/>
      <c r="D9">
        <f t="shared" ref="D9" si="0">IF(C9=42,1,0)</f>
        <v>0</v>
      </c>
      <c r="E9" s="1" t="s">
        <v>12</v>
      </c>
      <c r="F9" s="3"/>
      <c r="G9">
        <f>IF(F9=83,1,0)</f>
        <v>0</v>
      </c>
      <c r="H9" s="1" t="s">
        <v>21</v>
      </c>
      <c r="I9" s="3"/>
      <c r="J9">
        <f>IF(I9=28,1,0)</f>
        <v>0</v>
      </c>
      <c r="K9" s="1" t="s">
        <v>30</v>
      </c>
      <c r="L9" s="2"/>
      <c r="M9">
        <f>IF(L9=69,1,0)</f>
        <v>0</v>
      </c>
    </row>
    <row r="10" spans="2:13" ht="31.5">
      <c r="B10" s="1" t="s">
        <v>6</v>
      </c>
      <c r="C10" s="2"/>
      <c r="D10">
        <f>IF(C10=71,1,0)</f>
        <v>0</v>
      </c>
      <c r="E10" s="1" t="s">
        <v>13</v>
      </c>
      <c r="F10" s="3"/>
      <c r="G10">
        <f>IF(F10=91,1,0)</f>
        <v>0</v>
      </c>
      <c r="H10" s="1" t="s">
        <v>22</v>
      </c>
      <c r="I10" s="3"/>
      <c r="J10">
        <f>IF(I10=58,1,0)</f>
        <v>0</v>
      </c>
      <c r="K10" s="1" t="s">
        <v>31</v>
      </c>
      <c r="L10" s="2"/>
      <c r="M10">
        <f>IF(L10=79,1,0)</f>
        <v>0</v>
      </c>
    </row>
    <row r="11" spans="2:13" ht="31.5">
      <c r="B11" s="1" t="s">
        <v>7</v>
      </c>
      <c r="C11" s="2"/>
      <c r="D11">
        <f>IF(C11=52,1,0)</f>
        <v>0</v>
      </c>
      <c r="E11" s="1" t="s">
        <v>16</v>
      </c>
      <c r="F11" s="3"/>
      <c r="G11">
        <f>IF(F11=32,1,0)</f>
        <v>0</v>
      </c>
      <c r="H11" s="1" t="s">
        <v>23</v>
      </c>
      <c r="I11" s="3"/>
      <c r="J11">
        <f>IF(I11=39,1,0)</f>
        <v>0</v>
      </c>
      <c r="K11" s="1" t="s">
        <v>32</v>
      </c>
      <c r="L11" s="2"/>
      <c r="M11">
        <f>IF(L11=18,1,0)</f>
        <v>0</v>
      </c>
    </row>
    <row r="12" spans="2:13" ht="31.5">
      <c r="B12" s="1" t="s">
        <v>8</v>
      </c>
      <c r="C12" s="2"/>
      <c r="D12">
        <f>IF(C12=62,1,0)</f>
        <v>0</v>
      </c>
      <c r="E12" s="1" t="s">
        <v>39</v>
      </c>
      <c r="F12" s="3"/>
      <c r="G12">
        <f>IF(F12=51,1,0)</f>
        <v>0</v>
      </c>
      <c r="H12" s="1" t="s">
        <v>24</v>
      </c>
      <c r="I12" s="3"/>
      <c r="J12">
        <f>IF(I12=48,1,0)</f>
        <v>0</v>
      </c>
      <c r="K12" s="1" t="s">
        <v>33</v>
      </c>
      <c r="L12" s="2"/>
      <c r="M12">
        <f>IF(L12=89,1,0)</f>
        <v>0</v>
      </c>
    </row>
    <row r="13" spans="2:13" ht="31.5">
      <c r="B13" s="1" t="s">
        <v>4</v>
      </c>
      <c r="C13" s="2"/>
      <c r="D13">
        <f>IF(C13=51,1,0)</f>
        <v>0</v>
      </c>
      <c r="E13" s="1" t="s">
        <v>14</v>
      </c>
      <c r="F13" s="3"/>
      <c r="G13">
        <f>IF(F13=80,1,0)</f>
        <v>0</v>
      </c>
      <c r="H13" s="1" t="s">
        <v>25</v>
      </c>
      <c r="I13" s="3"/>
      <c r="J13">
        <f>IF(I13=49,1,0)</f>
        <v>0</v>
      </c>
      <c r="K13" s="1" t="s">
        <v>40</v>
      </c>
      <c r="L13" s="2"/>
      <c r="M13">
        <f>IF(L13=67,1,0)</f>
        <v>0</v>
      </c>
    </row>
    <row r="14" spans="2:13" ht="31.5">
      <c r="B14" s="1" t="s">
        <v>9</v>
      </c>
      <c r="C14" s="2"/>
      <c r="D14">
        <f>IF(C14=60,1,0)</f>
        <v>0</v>
      </c>
      <c r="E14" s="1" t="s">
        <v>15</v>
      </c>
      <c r="F14" s="10"/>
      <c r="G14">
        <f>IF(F14=91,1,0)</f>
        <v>0</v>
      </c>
      <c r="H14" s="1" t="s">
        <v>26</v>
      </c>
      <c r="I14" s="3"/>
      <c r="J14">
        <f>IF(I14=46,1,0)</f>
        <v>0</v>
      </c>
      <c r="K14" s="1" t="s">
        <v>35</v>
      </c>
      <c r="L14" s="4"/>
      <c r="M14">
        <f>IF(L14=78,1,0)</f>
        <v>0</v>
      </c>
    </row>
    <row r="15" spans="2:13">
      <c r="D15">
        <f>SUM(D5:D14)</f>
        <v>0</v>
      </c>
      <c r="G15">
        <f>SUM(G5:G14)</f>
        <v>0</v>
      </c>
      <c r="J15">
        <f>SUM(J5:J14)</f>
        <v>0</v>
      </c>
      <c r="M15">
        <f>SUM(M5:M14)</f>
        <v>0</v>
      </c>
    </row>
    <row r="17" spans="2:8" ht="28.5">
      <c r="C17" s="7" t="s">
        <v>36</v>
      </c>
      <c r="D17" s="7"/>
      <c r="E17" s="5">
        <f>SUM(D15+G15+J15+M15)</f>
        <v>0</v>
      </c>
    </row>
    <row r="19" spans="2:8" ht="23.25">
      <c r="B19" s="8" t="s">
        <v>37</v>
      </c>
      <c r="C19" s="8"/>
      <c r="D19" s="8"/>
      <c r="E19" s="9" t="str">
        <f>IF(E17&gt;=34,"Šikuľko!","Mohlo to byť aj lepšie.")</f>
        <v>Mohlo to byť aj lepšie.</v>
      </c>
      <c r="F19" s="9"/>
      <c r="G19" s="9"/>
      <c r="H19" s="9"/>
    </row>
  </sheetData>
  <sheetProtection password="CA9C" sheet="1" objects="1" scenarios="1" selectLockedCells="1"/>
  <mergeCells count="4">
    <mergeCell ref="C2:I2"/>
    <mergeCell ref="C17:D17"/>
    <mergeCell ref="B19:D19"/>
    <mergeCell ref="E19:H19"/>
  </mergeCells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Ťavodová</dc:creator>
  <cp:lastModifiedBy>Andrea Ťavodová</cp:lastModifiedBy>
  <dcterms:created xsi:type="dcterms:W3CDTF">2011-07-25T19:17:16Z</dcterms:created>
  <dcterms:modified xsi:type="dcterms:W3CDTF">2011-07-26T05:48:51Z</dcterms:modified>
</cp:coreProperties>
</file>