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807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<sst xmlns="http://schemas.openxmlformats.org/spreadsheetml/2006/main" count="38" uniqueCount="38">
  <si>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Precvič sa v násobení a delení</t>
  </si>
  <si>
    <t>20 : 5=</t>
  </si>
  <si>
    <t>Hodnotenie</t>
  </si>
  <si>
    <t>Počet bodov</t>
  </si>
  <si>
    <t>Získal si</t>
  </si>
  <si>
    <t>Tvoja úspešnosť</t>
  </si>
  <si>
    <t>Známka</t>
  </si>
  <si>
    <r>
      <t>1</t>
    </r>
    <r>
      <rPr>
        <b/>
        <i/>
        <sz val="16"/>
        <rFont val="Arial"/>
        <family val="2"/>
      </rPr>
      <t>.Vynásob!</t>
    </r>
  </si>
  <si>
    <t>2.Vydeľ!</t>
  </si>
  <si>
    <t>9 . 5 =</t>
  </si>
  <si>
    <t>6 . 5 =</t>
  </si>
  <si>
    <t>9 . 2 =</t>
  </si>
  <si>
    <t xml:space="preserve">3 . 1 = </t>
  </si>
  <si>
    <t>8 . 4 =</t>
  </si>
  <si>
    <t>8 . 6 =</t>
  </si>
  <si>
    <t>0 . 9 =</t>
  </si>
  <si>
    <t>5 . 7 =</t>
  </si>
  <si>
    <t>10 . 6 =</t>
  </si>
  <si>
    <t>10 . 4 =</t>
  </si>
  <si>
    <t>7 . 6 =</t>
  </si>
  <si>
    <t>7 . 7 =</t>
  </si>
  <si>
    <t>2 .10 =</t>
  </si>
  <si>
    <t>3 . 2 =</t>
  </si>
  <si>
    <t>9 . 8 =</t>
  </si>
  <si>
    <t xml:space="preserve">35 : 5 = </t>
  </si>
  <si>
    <t>50 : 5 =</t>
  </si>
  <si>
    <t>12 : 2 =</t>
  </si>
  <si>
    <t>56 : 8=</t>
  </si>
  <si>
    <t>100 : 10=</t>
  </si>
  <si>
    <t>9 :1 =</t>
  </si>
  <si>
    <t>14 : 2 =</t>
  </si>
  <si>
    <t>36 : 6 =</t>
  </si>
  <si>
    <t>28 : 4 =</t>
  </si>
  <si>
    <t>60 : 6 =</t>
  </si>
  <si>
    <t>30 : 6 =</t>
  </si>
  <si>
    <t>72 : 8 =</t>
  </si>
  <si>
    <t>54 : 9 =</t>
  </si>
  <si>
    <t>49 : 7 =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</si>
</sst>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</numFmts>
  <fonts count="8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 locked="0"/>
    </xf>
    <xf numFmtId="0" fontId="4" fillId="4" borderId="1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 locked="0"/>
    </xf>
    <xf numFmtId="20" fontId="4" fillId="2" borderId="1" xfId="0" applyNumberFormat="1" applyFont="1" applyFill="1" applyBorder="1" applyAlignment="1" applyProtection="1">
      <alignment/>
      <protection hidden="1"/>
    </xf>
    <xf numFmtId="1" fontId="4" fillId="3" borderId="1" xfId="0" applyNumberFormat="1" applyFont="1" applyFill="1" applyBorder="1" applyAlignment="1" applyProtection="1">
      <alignment/>
      <protection hidden="1" locked="0"/>
    </xf>
    <xf numFmtId="0" fontId="1" fillId="5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20.140625" style="1" bestFit="1" customWidth="1"/>
    <col min="2" max="2" width="16.00390625" style="1" bestFit="1" customWidth="1"/>
    <col min="3" max="3" width="10.7109375" style="1" customWidth="1"/>
    <col min="4" max="4" width="5.421875" style="1" customWidth="1"/>
    <col min="5" max="5" width="12.7109375" style="1" customWidth="1"/>
    <col min="6" max="6" width="10.7109375" style="1" customWidth="1"/>
    <col min="7" max="7" width="5.421875" style="1" customWidth="1"/>
    <col min="8" max="8" width="12.57421875" style="1" customWidth="1"/>
    <col min="9" max="9" width="10.7109375" style="1" customWidth="1"/>
    <col min="10" max="10" width="5.421875" style="1" customWidth="1"/>
    <col min="11" max="18" width="10.7109375" style="1" customWidth="1"/>
    <col min="19" max="16384" width="9.140625" style="1" customWidth="1"/>
  </cols>
  <sheetData>
    <row r="1" ht="19.5" customHeight="1"/>
    <row r="2" spans="2:10" ht="29.25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ht="19.5" customHeight="1"/>
    <row r="4" spans="1:10" ht="19.5" customHeight="1">
      <c r="A4" s="5" t="s">
        <v>7</v>
      </c>
      <c r="B4" s="7" t="s">
        <v>9</v>
      </c>
      <c r="C4" s="8">
        <v>0</v>
      </c>
      <c r="D4" s="9">
        <f>IF(C4=45,1,0)</f>
        <v>0</v>
      </c>
      <c r="E4" s="7" t="s">
        <v>14</v>
      </c>
      <c r="F4" s="8">
        <v>0</v>
      </c>
      <c r="G4" s="9">
        <f>IF(F4=48,1,0)</f>
        <v>0</v>
      </c>
      <c r="H4" s="7" t="s">
        <v>19</v>
      </c>
      <c r="I4" s="8">
        <v>0</v>
      </c>
      <c r="J4" s="9">
        <f>IF(I4=42,1,0)</f>
        <v>0</v>
      </c>
    </row>
    <row r="5" spans="2:10" ht="19.5" customHeight="1">
      <c r="B5" s="7" t="s">
        <v>10</v>
      </c>
      <c r="C5" s="8">
        <v>0</v>
      </c>
      <c r="D5" s="9">
        <f>IF(C5=30,1,0)</f>
        <v>0</v>
      </c>
      <c r="E5" s="7" t="s">
        <v>15</v>
      </c>
      <c r="F5" s="14">
        <v>0</v>
      </c>
      <c r="G5" s="9">
        <f>IF(F5=0,1,0)</f>
        <v>1</v>
      </c>
      <c r="H5" s="7" t="s">
        <v>23</v>
      </c>
      <c r="I5" s="8">
        <v>0</v>
      </c>
      <c r="J5" s="9">
        <f>IF(I5=72,1,0)</f>
        <v>0</v>
      </c>
    </row>
    <row r="6" spans="2:10" ht="19.5" customHeight="1">
      <c r="B6" s="7" t="s">
        <v>11</v>
      </c>
      <c r="C6" s="8">
        <v>0</v>
      </c>
      <c r="D6" s="9">
        <f>IF(C6=18,1,0)</f>
        <v>0</v>
      </c>
      <c r="E6" s="7" t="s">
        <v>16</v>
      </c>
      <c r="F6" s="8">
        <v>0</v>
      </c>
      <c r="G6" s="9">
        <f>IF(F6=35,1,0)</f>
        <v>0</v>
      </c>
      <c r="H6" s="7" t="s">
        <v>20</v>
      </c>
      <c r="I6" s="8">
        <v>0</v>
      </c>
      <c r="J6" s="9">
        <f>IF(I6=49,1,0)</f>
        <v>0</v>
      </c>
    </row>
    <row r="7" spans="2:10" ht="19.5" customHeight="1">
      <c r="B7" s="7" t="s">
        <v>12</v>
      </c>
      <c r="C7" s="8">
        <v>0</v>
      </c>
      <c r="D7" s="9">
        <f>IF(C7=3,1,0)</f>
        <v>0</v>
      </c>
      <c r="E7" s="7" t="s">
        <v>17</v>
      </c>
      <c r="F7" s="8">
        <v>0</v>
      </c>
      <c r="G7" s="9">
        <f>IF(F7=60,1,0)</f>
        <v>0</v>
      </c>
      <c r="H7" s="7" t="s">
        <v>22</v>
      </c>
      <c r="I7" s="8">
        <v>0</v>
      </c>
      <c r="J7" s="9">
        <f>IF(I7=6,1,0)</f>
        <v>0</v>
      </c>
    </row>
    <row r="8" spans="2:10" ht="19.5" customHeight="1">
      <c r="B8" s="7" t="s">
        <v>13</v>
      </c>
      <c r="C8" s="8">
        <v>0</v>
      </c>
      <c r="D8" s="9">
        <f>IF(C8=32,1,0)</f>
        <v>0</v>
      </c>
      <c r="E8" s="7" t="s">
        <v>18</v>
      </c>
      <c r="F8" s="8">
        <v>0</v>
      </c>
      <c r="G8" s="9">
        <f>IF(F8=40,1,0)</f>
        <v>0</v>
      </c>
      <c r="H8" s="7" t="s">
        <v>21</v>
      </c>
      <c r="I8" s="8">
        <v>0</v>
      </c>
      <c r="J8" s="9">
        <f>IF(I8=20,1,0)</f>
        <v>0</v>
      </c>
    </row>
    <row r="9" spans="2:10" ht="19.5" customHeight="1">
      <c r="B9" s="10"/>
      <c r="C9" s="11"/>
      <c r="D9" s="10"/>
      <c r="E9" s="10"/>
      <c r="F9" s="10"/>
      <c r="G9" s="10"/>
      <c r="H9" s="10"/>
      <c r="I9" s="12"/>
      <c r="J9" s="10"/>
    </row>
    <row r="10" spans="1:10" ht="19.5" customHeight="1">
      <c r="A10" s="6" t="s">
        <v>8</v>
      </c>
      <c r="B10" s="7" t="s">
        <v>24</v>
      </c>
      <c r="C10" s="8">
        <v>0</v>
      </c>
      <c r="D10" s="9">
        <f>IF(C10=7,1,0)</f>
        <v>0</v>
      </c>
      <c r="E10" s="7" t="s">
        <v>29</v>
      </c>
      <c r="F10" s="8">
        <v>0</v>
      </c>
      <c r="G10" s="9">
        <f>IF(F10=9,1,0)</f>
        <v>0</v>
      </c>
      <c r="H10" s="7" t="s">
        <v>34</v>
      </c>
      <c r="I10" s="8">
        <v>0</v>
      </c>
      <c r="J10" s="9">
        <f>IF(I10=5,1,0)</f>
        <v>0</v>
      </c>
    </row>
    <row r="11" spans="2:10" ht="19.5" customHeight="1">
      <c r="B11" s="7" t="s">
        <v>25</v>
      </c>
      <c r="C11" s="8">
        <v>0</v>
      </c>
      <c r="D11" s="9">
        <f>IF(C11=10,1,0)</f>
        <v>0</v>
      </c>
      <c r="E11" s="7" t="s">
        <v>30</v>
      </c>
      <c r="F11" s="8">
        <v>0</v>
      </c>
      <c r="G11" s="9">
        <f>IF(F11=7,1,0)</f>
        <v>0</v>
      </c>
      <c r="H11" s="7" t="s">
        <v>1</v>
      </c>
      <c r="I11" s="8">
        <v>0</v>
      </c>
      <c r="J11" s="9">
        <f>IF(I11=4,1,0)</f>
        <v>0</v>
      </c>
    </row>
    <row r="12" spans="2:10" ht="19.5" customHeight="1">
      <c r="B12" s="7" t="s">
        <v>26</v>
      </c>
      <c r="C12" s="8">
        <v>0</v>
      </c>
      <c r="D12" s="9">
        <f>IF(C12=6,1,0)</f>
        <v>0</v>
      </c>
      <c r="E12" s="7" t="s">
        <v>31</v>
      </c>
      <c r="F12" s="14">
        <v>0</v>
      </c>
      <c r="G12" s="9">
        <f>IF(F12=6,1,0)</f>
        <v>0</v>
      </c>
      <c r="H12" s="7" t="s">
        <v>35</v>
      </c>
      <c r="I12" s="8">
        <v>0</v>
      </c>
      <c r="J12" s="9">
        <f>IF(I12=9,1,0)</f>
        <v>0</v>
      </c>
    </row>
    <row r="13" spans="2:10" ht="19.5" customHeight="1">
      <c r="B13" s="7" t="s">
        <v>27</v>
      </c>
      <c r="C13" s="8">
        <v>0</v>
      </c>
      <c r="D13" s="9">
        <f>IF(C13=7,1,0)</f>
        <v>0</v>
      </c>
      <c r="E13" s="7" t="s">
        <v>32</v>
      </c>
      <c r="F13" s="8">
        <v>0</v>
      </c>
      <c r="G13" s="9">
        <f>IF(F13=7,1,0)</f>
        <v>0</v>
      </c>
      <c r="H13" s="13" t="s">
        <v>36</v>
      </c>
      <c r="I13" s="14">
        <v>0</v>
      </c>
      <c r="J13" s="9">
        <f>IF(I13=6,1,0)</f>
        <v>0</v>
      </c>
    </row>
    <row r="14" spans="2:10" ht="19.5" customHeight="1">
      <c r="B14" s="7" t="s">
        <v>28</v>
      </c>
      <c r="C14" s="8">
        <v>0</v>
      </c>
      <c r="D14" s="9">
        <f>IF(C14=10,1,0)</f>
        <v>0</v>
      </c>
      <c r="E14" s="7" t="s">
        <v>33</v>
      </c>
      <c r="F14" s="8">
        <v>0</v>
      </c>
      <c r="G14" s="9">
        <f>IF(F14=10,1,0)</f>
        <v>0</v>
      </c>
      <c r="H14" s="7" t="s">
        <v>37</v>
      </c>
      <c r="I14" s="8">
        <v>0</v>
      </c>
      <c r="J14" s="9">
        <f>IF(I14=7,1,0)</f>
        <v>0</v>
      </c>
    </row>
    <row r="15" spans="4:10" ht="19.5" customHeight="1" hidden="1">
      <c r="D15" s="1">
        <f>SUM(D4:D14)</f>
        <v>0</v>
      </c>
      <c r="G15" s="1">
        <f>SUM(G4:G14)</f>
        <v>1</v>
      </c>
      <c r="J15" s="1">
        <f>SUM(J4:J14)</f>
        <v>0</v>
      </c>
    </row>
    <row r="16" ht="19.5" customHeight="1"/>
    <row r="17" spans="1:2" ht="19.5" customHeight="1">
      <c r="A17" s="16" t="s">
        <v>2</v>
      </c>
      <c r="B17" s="16"/>
    </row>
    <row r="18" spans="1:2" ht="19.5" customHeight="1">
      <c r="A18" s="2" t="s">
        <v>3</v>
      </c>
      <c r="B18" s="2">
        <v>30</v>
      </c>
    </row>
    <row r="19" spans="1:2" ht="19.5" customHeight="1">
      <c r="A19" s="2" t="s">
        <v>4</v>
      </c>
      <c r="B19" s="2">
        <f>D15+G15+J15</f>
        <v>1</v>
      </c>
    </row>
    <row r="20" spans="1:2" ht="19.5" customHeight="1">
      <c r="A20" s="2" t="s">
        <v>5</v>
      </c>
      <c r="B20" s="4">
        <f>B19/B18*100</f>
        <v>3.3333333333333335</v>
      </c>
    </row>
    <row r="21" spans="1:2" ht="19.5" customHeight="1">
      <c r="A21" s="2" t="s">
        <v>6</v>
      </c>
      <c r="B21" s="3" t="str">
        <f>IF(B20&gt;89,"1",IF(B20&gt;74,"2",IF(B20&gt;49,"3",IF(B20&gt;24,"4","5"))))</f>
        <v>5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 sheet="1" objects="1" scenarios="1" selectLockedCells="1"/>
  <mergeCells count="2">
    <mergeCell ref="B2:J2"/>
    <mergeCell ref="A17:B17"/>
  </mergeCells>
  <printOptions/>
  <pageMargins left="0.75" right="0.75" top="1" bottom="1" header="0.4921259845" footer="0.4921259845"/>
  <pageSetup horizontalDpi="200" verticalDpi="200"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2011-05-31T16:02:30Z</dcterms:created>
  <dcterms:modified xsi:type="dcterms:W3CDTF">2011-05-31T18:10:42Z</dcterms:modified>
  <cp:category/>
  <cp:version/>
  <cp:contentType/>
  <cp:contentStatus/>
</cp:coreProperties>
</file>