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15" i="1"/>
  <c r="K15"/>
  <c r="I15"/>
  <c r="H15"/>
  <c r="G15"/>
  <c r="F15"/>
  <c r="D15"/>
  <c r="C15"/>
  <c r="B15"/>
  <c r="K13"/>
  <c r="J13"/>
  <c r="I13"/>
  <c r="H13"/>
  <c r="F13"/>
  <c r="E13"/>
  <c r="C13"/>
  <c r="B13"/>
  <c r="L11"/>
  <c r="K11"/>
  <c r="J11"/>
  <c r="H11"/>
  <c r="G11"/>
  <c r="E11"/>
  <c r="D11"/>
  <c r="K9"/>
  <c r="J9"/>
  <c r="I9"/>
  <c r="H9"/>
  <c r="G9"/>
  <c r="D9"/>
  <c r="C9"/>
  <c r="L7"/>
  <c r="K7"/>
  <c r="J7"/>
  <c r="G7"/>
  <c r="D7"/>
  <c r="C7"/>
  <c r="B7"/>
  <c r="K5"/>
  <c r="I5"/>
  <c r="G5"/>
  <c r="E5"/>
  <c r="D5"/>
  <c r="E7"/>
  <c r="C5"/>
  <c r="M15" l="1"/>
  <c r="M13"/>
  <c r="M11"/>
  <c r="M9"/>
  <c r="M7"/>
  <c r="M5"/>
  <c r="C18" l="1"/>
  <c r="C19" s="1"/>
</calcChain>
</file>

<file path=xl/sharedStrings.xml><?xml version="1.0" encoding="utf-8"?>
<sst xmlns="http://schemas.openxmlformats.org/spreadsheetml/2006/main" count="4" uniqueCount="4">
  <si>
    <t>1. Doplň chýbajúce čísla</t>
  </si>
  <si>
    <t>Darilo sa ti:</t>
  </si>
  <si>
    <t>Počet bodov:</t>
  </si>
  <si>
    <t>Číselný 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</si>
</sst>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/>
    <xf numFmtId="0" fontId="3" fillId="3" borderId="1" xfId="0" applyFont="1" applyFill="1" applyBorder="1" applyProtection="1"/>
    <xf numFmtId="0" fontId="3" fillId="0" borderId="1" xfId="0" applyFont="1" applyBorder="1" applyProtection="1"/>
    <xf numFmtId="0" fontId="4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4" borderId="0" xfId="0" applyFont="1" applyFill="1" applyProtection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Normal="100" workbookViewId="0">
      <selection activeCell="C4" sqref="C4"/>
    </sheetView>
  </sheetViews>
  <sheetFormatPr defaultRowHeight="15"/>
  <cols>
    <col min="1" max="15" width="8.7109375" style="1" customWidth="1"/>
    <col min="16" max="16384" width="9.140625" style="1"/>
  </cols>
  <sheetData>
    <row r="1" spans="1:14" ht="24.95" customHeight="1">
      <c r="A1" s="5"/>
      <c r="B1" s="5"/>
      <c r="C1" s="10" t="s">
        <v>3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24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24.95" customHeight="1">
      <c r="A3" s="11" t="s">
        <v>0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  <c r="M3" s="4"/>
      <c r="N3" s="2"/>
    </row>
    <row r="4" spans="1:14" ht="24.95" customHeight="1">
      <c r="A4" s="8">
        <v>23</v>
      </c>
      <c r="B4" s="8">
        <v>24</v>
      </c>
      <c r="C4" s="6"/>
      <c r="D4" s="6"/>
      <c r="E4" s="6"/>
      <c r="F4" s="8">
        <v>28</v>
      </c>
      <c r="G4" s="6"/>
      <c r="H4" s="8">
        <v>30</v>
      </c>
      <c r="I4" s="6"/>
      <c r="J4" s="8">
        <v>32</v>
      </c>
      <c r="K4" s="6"/>
      <c r="L4" s="8">
        <v>34</v>
      </c>
      <c r="M4" s="4"/>
      <c r="N4" s="2"/>
    </row>
    <row r="5" spans="1:14" ht="24.95" hidden="1" customHeight="1">
      <c r="A5" s="9"/>
      <c r="B5" s="9"/>
      <c r="C5" s="9">
        <f>IF(C4=25,1,0)</f>
        <v>0</v>
      </c>
      <c r="D5" s="9">
        <f>IF(D4=26,1,0)</f>
        <v>0</v>
      </c>
      <c r="E5" s="9">
        <f>IF(E4=27,1,0)</f>
        <v>0</v>
      </c>
      <c r="F5" s="9"/>
      <c r="G5" s="9">
        <f>IF(G4=29,1,0)</f>
        <v>0</v>
      </c>
      <c r="H5" s="9"/>
      <c r="I5" s="9">
        <f>IF(I4=31,1,0)</f>
        <v>0</v>
      </c>
      <c r="J5" s="9"/>
      <c r="K5" s="9">
        <f>IF(K4=33,1,0)</f>
        <v>0</v>
      </c>
      <c r="L5" s="9"/>
      <c r="M5" s="4">
        <f>SUM(A5:L5)</f>
        <v>0</v>
      </c>
      <c r="N5" s="2"/>
    </row>
    <row r="6" spans="1:14" ht="24.95" customHeight="1">
      <c r="A6" s="8">
        <v>45</v>
      </c>
      <c r="B6" s="6"/>
      <c r="C6" s="6"/>
      <c r="D6" s="6"/>
      <c r="E6" s="6"/>
      <c r="F6" s="8">
        <v>50</v>
      </c>
      <c r="G6" s="6"/>
      <c r="H6" s="8">
        <v>52</v>
      </c>
      <c r="I6" s="8">
        <v>53</v>
      </c>
      <c r="J6" s="6"/>
      <c r="K6" s="6"/>
      <c r="L6" s="6"/>
      <c r="M6" s="4"/>
      <c r="N6" s="2"/>
    </row>
    <row r="7" spans="1:14" ht="24.95" hidden="1" customHeight="1">
      <c r="A7" s="9"/>
      <c r="B7" s="9">
        <f>IF(B6=46,1,0)</f>
        <v>0</v>
      </c>
      <c r="C7" s="9">
        <f>IF(C6=47,1,0)</f>
        <v>0</v>
      </c>
      <c r="D7" s="9">
        <f>IF(D6=48,1,0)</f>
        <v>0</v>
      </c>
      <c r="E7" s="9">
        <f t="shared" ref="B5:L15" si="0">IF(E6=25,1,0)</f>
        <v>0</v>
      </c>
      <c r="F7" s="9"/>
      <c r="G7" s="9">
        <f>IF(G6=51,1,0)</f>
        <v>0</v>
      </c>
      <c r="H7" s="9"/>
      <c r="I7" s="9"/>
      <c r="J7" s="9">
        <f>IF(J6=54,1,0)</f>
        <v>0</v>
      </c>
      <c r="K7" s="9">
        <f>IF(K6=55,1,0)</f>
        <v>0</v>
      </c>
      <c r="L7" s="9">
        <f>IF(L6=56,1,0)</f>
        <v>0</v>
      </c>
      <c r="M7" s="4">
        <f>SUM(A7:L7)</f>
        <v>0</v>
      </c>
      <c r="N7" s="2"/>
    </row>
    <row r="8" spans="1:14" ht="24.95" customHeight="1">
      <c r="A8" s="8">
        <v>77</v>
      </c>
      <c r="B8" s="8">
        <v>78</v>
      </c>
      <c r="C8" s="6"/>
      <c r="D8" s="6"/>
      <c r="E8" s="8">
        <v>81</v>
      </c>
      <c r="F8" s="8">
        <v>82</v>
      </c>
      <c r="G8" s="6"/>
      <c r="H8" s="6"/>
      <c r="I8" s="6"/>
      <c r="J8" s="6"/>
      <c r="K8" s="6"/>
      <c r="L8" s="8">
        <v>88</v>
      </c>
      <c r="M8" s="4"/>
      <c r="N8" s="2"/>
    </row>
    <row r="9" spans="1:14" ht="24.95" hidden="1" customHeight="1">
      <c r="A9" s="9"/>
      <c r="B9" s="9"/>
      <c r="C9" s="9">
        <f>IF(C8=79,1,0)</f>
        <v>0</v>
      </c>
      <c r="D9" s="9">
        <f>IF(D8=80,1,0)</f>
        <v>0</v>
      </c>
      <c r="E9" s="9"/>
      <c r="F9" s="9"/>
      <c r="G9" s="9">
        <f>IF(G8=83,1,0)</f>
        <v>0</v>
      </c>
      <c r="H9" s="9">
        <f>IF(H8=84,1,0)</f>
        <v>0</v>
      </c>
      <c r="I9" s="9">
        <f>IF(I8=85,1,0)</f>
        <v>0</v>
      </c>
      <c r="J9" s="9">
        <f>IF(J8=86,1,0)</f>
        <v>0</v>
      </c>
      <c r="K9" s="9">
        <f>IF(K8=87,1,0)</f>
        <v>0</v>
      </c>
      <c r="L9" s="9"/>
      <c r="M9" s="4">
        <f>SUM(A9:L9)</f>
        <v>0</v>
      </c>
      <c r="N9" s="2"/>
    </row>
    <row r="10" spans="1:14" ht="24.95" customHeight="1">
      <c r="A10" s="8">
        <v>94</v>
      </c>
      <c r="B10" s="8">
        <v>93</v>
      </c>
      <c r="C10" s="8">
        <v>92</v>
      </c>
      <c r="D10" s="6"/>
      <c r="E10" s="6"/>
      <c r="F10" s="8">
        <v>89</v>
      </c>
      <c r="G10" s="6"/>
      <c r="H10" s="6"/>
      <c r="I10" s="9">
        <v>86</v>
      </c>
      <c r="J10" s="6"/>
      <c r="K10" s="6"/>
      <c r="L10" s="6"/>
      <c r="M10" s="4"/>
      <c r="N10" s="2"/>
    </row>
    <row r="11" spans="1:14" ht="24.95" hidden="1" customHeight="1">
      <c r="A11" s="9"/>
      <c r="B11" s="9"/>
      <c r="C11" s="9"/>
      <c r="D11" s="9">
        <f>IF(D10=91,1,0)</f>
        <v>0</v>
      </c>
      <c r="E11" s="9">
        <f>IF(E10=90,1,0)</f>
        <v>0</v>
      </c>
      <c r="F11" s="9"/>
      <c r="G11" s="9">
        <f>IF(G10=88,1,0)</f>
        <v>0</v>
      </c>
      <c r="H11" s="9">
        <f>IF(H10=87,1,0)</f>
        <v>0</v>
      </c>
      <c r="I11" s="9"/>
      <c r="J11" s="9">
        <f>IF(J10=85,1,0)</f>
        <v>0</v>
      </c>
      <c r="K11" s="9">
        <f>IF(K10=84,1,0)</f>
        <v>0</v>
      </c>
      <c r="L11" s="9">
        <f>IF(L10=83,1,0)</f>
        <v>0</v>
      </c>
      <c r="M11" s="4">
        <f>SUM(A11:L11)</f>
        <v>0</v>
      </c>
      <c r="N11" s="2"/>
    </row>
    <row r="12" spans="1:14" ht="24.95" customHeight="1">
      <c r="A12" s="8">
        <v>63</v>
      </c>
      <c r="B12" s="6"/>
      <c r="C12" s="6"/>
      <c r="D12" s="8">
        <v>60</v>
      </c>
      <c r="E12" s="6"/>
      <c r="F12" s="6"/>
      <c r="G12" s="8">
        <v>57</v>
      </c>
      <c r="H12" s="6"/>
      <c r="I12" s="6"/>
      <c r="J12" s="6"/>
      <c r="K12" s="6"/>
      <c r="L12" s="8">
        <v>52</v>
      </c>
      <c r="M12" s="4"/>
      <c r="N12" s="2"/>
    </row>
    <row r="13" spans="1:14" ht="24.95" hidden="1" customHeight="1">
      <c r="A13" s="9"/>
      <c r="B13" s="9">
        <f>IF(B12=62,1,0)</f>
        <v>0</v>
      </c>
      <c r="C13" s="9">
        <f>IF(C12=61,1,0)</f>
        <v>0</v>
      </c>
      <c r="D13" s="9"/>
      <c r="E13" s="9">
        <f>IF(E12=50,1,0)</f>
        <v>0</v>
      </c>
      <c r="F13" s="9">
        <f>IF(F12=58,1,0)</f>
        <v>0</v>
      </c>
      <c r="G13" s="9"/>
      <c r="H13" s="9">
        <f>IF(H12=56,1,0)</f>
        <v>0</v>
      </c>
      <c r="I13" s="9">
        <f>IF(I12=55,1,0)</f>
        <v>0</v>
      </c>
      <c r="J13" s="9">
        <f>IF(J12=54,1,0)</f>
        <v>0</v>
      </c>
      <c r="K13" s="9">
        <f>IF(K12=53,1,0)</f>
        <v>0</v>
      </c>
      <c r="L13" s="9"/>
      <c r="M13" s="4">
        <f>SUM(A13:L13)</f>
        <v>0</v>
      </c>
      <c r="N13" s="2"/>
    </row>
    <row r="14" spans="1:14" ht="24.95" customHeight="1">
      <c r="A14" s="8">
        <v>71</v>
      </c>
      <c r="B14" s="6"/>
      <c r="C14" s="6"/>
      <c r="D14" s="6"/>
      <c r="E14" s="8">
        <v>67</v>
      </c>
      <c r="F14" s="6"/>
      <c r="G14" s="6"/>
      <c r="H14" s="6"/>
      <c r="I14" s="6"/>
      <c r="J14" s="8">
        <v>62</v>
      </c>
      <c r="K14" s="6"/>
      <c r="L14" s="6"/>
      <c r="M14" s="4"/>
      <c r="N14" s="2"/>
    </row>
    <row r="15" spans="1:14" ht="24.95" hidden="1" customHeight="1">
      <c r="A15" s="4"/>
      <c r="B15" s="4">
        <f>IF(B14=70,1,0)</f>
        <v>0</v>
      </c>
      <c r="C15" s="4">
        <f>IF(C14=69,1,0)</f>
        <v>0</v>
      </c>
      <c r="D15" s="4">
        <f>IF(D14=68,1,0)</f>
        <v>0</v>
      </c>
      <c r="E15" s="4"/>
      <c r="F15" s="4">
        <f>IF(F14=66,1,0)</f>
        <v>0</v>
      </c>
      <c r="G15" s="4">
        <f>IF(G14=65,1,0)</f>
        <v>0</v>
      </c>
      <c r="H15" s="4">
        <f>IF(H14=64,1,0)</f>
        <v>0</v>
      </c>
      <c r="I15" s="4">
        <f>IF(I14=63,1,0)</f>
        <v>0</v>
      </c>
      <c r="J15" s="4"/>
      <c r="K15" s="4">
        <f>IF(K14=61,1,0)</f>
        <v>0</v>
      </c>
      <c r="L15" s="4">
        <f>IF(L14=60,1,0)</f>
        <v>0</v>
      </c>
      <c r="M15" s="4">
        <f>SUM(A15:L15)</f>
        <v>0</v>
      </c>
      <c r="N15" s="2"/>
    </row>
    <row r="16" spans="1:14" ht="24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</row>
    <row r="17" spans="1:14" ht="24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ht="24.95" customHeight="1">
      <c r="A18" s="3" t="s">
        <v>2</v>
      </c>
      <c r="B18" s="3"/>
      <c r="C18" s="12">
        <f>M5+M7+M9+M11+M13+M15</f>
        <v>0</v>
      </c>
      <c r="D18" s="12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1:14" ht="24.95" customHeight="1">
      <c r="A19" s="4" t="s">
        <v>1</v>
      </c>
      <c r="B19" s="4"/>
      <c r="C19" s="12" t="str">
        <f>IF(C18&gt;38,"výborne","Zopakuj si číselný rad!")</f>
        <v>Zopakuj si číselný rad!</v>
      </c>
      <c r="D19" s="12"/>
      <c r="E19" s="12"/>
      <c r="F19" s="12"/>
      <c r="G19" s="4"/>
      <c r="H19" s="4"/>
      <c r="I19" s="4"/>
      <c r="J19" s="4"/>
      <c r="K19" s="4"/>
      <c r="L19" s="4"/>
      <c r="M19" s="4"/>
      <c r="N19" s="2"/>
    </row>
    <row r="20" spans="1:14" ht="24.9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4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4.9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.9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.9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4.9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.9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4.9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4.9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4.9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4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4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4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4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4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4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4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24.95" customHeight="1"/>
    <row r="39" spans="1:14" ht="24.95" customHeight="1"/>
    <row r="40" spans="1:14" ht="24.95" customHeight="1"/>
  </sheetData>
  <sheetProtection password="C8E6" sheet="1" objects="1" scenarios="1" selectLockedCells="1"/>
  <mergeCells count="3">
    <mergeCell ref="A3:E3"/>
    <mergeCell ref="A18:B18"/>
    <mergeCell ref="C1:M1"/>
  </mergeCell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2011-07-23T18:24:21Z</dcterms:created>
  <dcterms:modified xsi:type="dcterms:W3CDTF">2011-07-23T19:51:27Z</dcterms:modified>
</cp:coreProperties>
</file>